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Patalsky\Downloads\"/>
    </mc:Choice>
  </mc:AlternateContent>
  <xr:revisionPtr revIDLastSave="0" documentId="13_ncr:1_{A88F25E7-C18E-40F6-A5DD-0B9A6E60DFF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Income Stat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C34" i="1" s="1"/>
  <c r="C35" i="1" s="1"/>
  <c r="B33" i="1"/>
  <c r="B34" i="1" s="1"/>
  <c r="B35" i="1" s="1"/>
  <c r="C25" i="1"/>
  <c r="C26" i="1" s="1"/>
  <c r="C27" i="1" s="1"/>
  <c r="B25" i="1"/>
  <c r="C21" i="1"/>
  <c r="B21" i="1"/>
  <c r="B26" i="1" s="1"/>
  <c r="B27" i="1" s="1"/>
  <c r="C13" i="1"/>
  <c r="C14" i="1" s="1"/>
  <c r="C15" i="1" s="1"/>
  <c r="B13" i="1"/>
  <c r="B14" i="1" s="1"/>
  <c r="B15" i="1" s="1"/>
  <c r="B28" i="1" s="1"/>
  <c r="C28" i="1" l="1"/>
  <c r="C36" i="1" s="1"/>
  <c r="B36" i="1"/>
</calcChain>
</file>

<file path=xl/sharedStrings.xml><?xml version="1.0" encoding="utf-8"?>
<sst xmlns="http://schemas.openxmlformats.org/spreadsheetml/2006/main" count="40" uniqueCount="38">
  <si>
    <t>New Reach Education, LLC</t>
  </si>
  <si>
    <t>Parent Company : Dial OS</t>
  </si>
  <si>
    <t>Income Statement</t>
  </si>
  <si>
    <t>Jun 2026, Jul 2026</t>
  </si>
  <si>
    <t/>
  </si>
  <si>
    <t>Financial Row</t>
  </si>
  <si>
    <t>Jun 2026</t>
  </si>
  <si>
    <t>Jul 2026</t>
  </si>
  <si>
    <t> </t>
  </si>
  <si>
    <t>Amount</t>
  </si>
  <si>
    <t>Ordinary Income/Expense</t>
  </si>
  <si>
    <t>Income</t>
  </si>
  <si>
    <t>4REV - Revenues</t>
  </si>
  <si>
    <t>4040 - Monthly Subscription Revenues</t>
  </si>
  <si>
    <t>Total - 4REV - Revenues</t>
  </si>
  <si>
    <t>Total - Income</t>
  </si>
  <si>
    <t>Gross Profit</t>
  </si>
  <si>
    <t>Expense</t>
  </si>
  <si>
    <t>7GA - General &amp; Administrative Expenses</t>
  </si>
  <si>
    <t>71X - External Services</t>
  </si>
  <si>
    <t>7110 - Accounting Services</t>
  </si>
  <si>
    <t>7140 - Software Licenses</t>
  </si>
  <si>
    <t>Total - 71X - External Services</t>
  </si>
  <si>
    <t>72X - Financial Expenses</t>
  </si>
  <si>
    <t>7220 - Merchant Account Fees</t>
  </si>
  <si>
    <t>7221 - Third-Party Financing Fees</t>
  </si>
  <si>
    <t>Total - 72X - Financial Expenses</t>
  </si>
  <si>
    <t>Total - 7GA - General &amp; Administrative Expenses</t>
  </si>
  <si>
    <t>Total - Expense</t>
  </si>
  <si>
    <t>Net Ordinary Income</t>
  </si>
  <si>
    <t>Other Income and Expenses</t>
  </si>
  <si>
    <t>Other Expense</t>
  </si>
  <si>
    <t>9OE - Other Expenses</t>
  </si>
  <si>
    <t>9000 - Interest Expense</t>
  </si>
  <si>
    <t>Total - 9OE - Other Expenses</t>
  </si>
  <si>
    <t>Total - Other Expense</t>
  </si>
  <si>
    <t>Net Other Income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</si>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</sst>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\(\$#,##0.00\)"/>
  </numFmts>
  <fonts count="7" x14ac:knownFonts="1">
    <font>
      <sz val="11"/>
      <color indexed="8"/>
      <name val="Aptos Narrow"/>
      <family val="2"/>
      <scheme val="minor"/>
    </font>
    <font>
      <b/>
      <sz val="12"/>
      <name val="Arial"/>
      <family val="2"/>
    </font>
    <font>
      <sz val="12"/>
      <color indexed="8"/>
      <name val="Aptos Narrow"/>
      <family val="2"/>
      <scheme val="minor"/>
    </font>
    <font>
      <b/>
      <sz val="12"/>
      <color rgb="FF060606"/>
      <name val="Arial"/>
      <family val="2"/>
    </font>
    <font>
      <sz val="12"/>
      <name val="Arial"/>
      <family val="2"/>
    </font>
    <font>
      <sz val="12"/>
      <color rgb="FF060606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</patternFill>
    </fill>
  </fills>
  <borders count="3">
    <border>
      <left/>
      <right/>
      <top/>
      <bottom/>
      <diagonal/>
    </border>
    <border>
      <left/>
      <right/>
      <top style="dotted">
        <color rgb="FFC0C0C0"/>
      </top>
      <bottom/>
      <diagonal/>
    </border>
    <border>
      <left/>
      <right/>
      <top style="dotted">
        <color rgb="FF969696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3"/>
    </xf>
    <xf numFmtId="164" fontId="5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164" fontId="6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4"/>
    </xf>
    <xf numFmtId="0" fontId="3" fillId="0" borderId="1" xfId="0" applyFont="1" applyBorder="1" applyAlignment="1">
      <alignment horizontal="left" vertical="center" indent="3"/>
    </xf>
    <xf numFmtId="0" fontId="6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G11" sqref="G11"/>
    </sheetView>
  </sheetViews>
  <sheetFormatPr defaultRowHeight="16" x14ac:dyDescent="0.4"/>
  <cols>
    <col min="1" max="1" width="55.6328125" style="3" bestFit="1" customWidth="1"/>
    <col min="2" max="2" width="12.26953125" style="3" bestFit="1" customWidth="1"/>
    <col min="3" max="3" width="12.90625" style="3" bestFit="1" customWidth="1"/>
    <col min="4" max="16384" width="8.7265625" style="3"/>
  </cols>
  <sheetData>
    <row r="1" spans="1:3" x14ac:dyDescent="0.4">
      <c r="A1" s="1" t="s">
        <v>0</v>
      </c>
      <c r="B1" s="2"/>
      <c r="C1" s="2"/>
    </row>
    <row r="2" spans="1:3" x14ac:dyDescent="0.4">
      <c r="A2" s="1" t="s">
        <v>1</v>
      </c>
      <c r="B2" s="2"/>
      <c r="C2" s="2"/>
    </row>
    <row r="3" spans="1:3" x14ac:dyDescent="0.4">
      <c r="A3" s="1" t="s">
        <v>2</v>
      </c>
      <c r="B3" s="2"/>
      <c r="C3" s="2"/>
    </row>
    <row r="4" spans="1:3" x14ac:dyDescent="0.4">
      <c r="A4" s="1" t="s">
        <v>3</v>
      </c>
      <c r="B4" s="2"/>
      <c r="C4" s="2"/>
    </row>
    <row r="5" spans="1:3" x14ac:dyDescent="0.4">
      <c r="A5" s="1" t="s">
        <v>4</v>
      </c>
      <c r="B5" s="2"/>
      <c r="C5" s="2"/>
    </row>
    <row r="6" spans="1:3" x14ac:dyDescent="0.4">
      <c r="A6" s="1" t="s">
        <v>4</v>
      </c>
      <c r="B6" s="2"/>
      <c r="C6" s="2"/>
    </row>
    <row r="7" spans="1:3" x14ac:dyDescent="0.4">
      <c r="A7" s="4" t="s">
        <v>5</v>
      </c>
      <c r="B7" s="5" t="s">
        <v>6</v>
      </c>
      <c r="C7" s="5" t="s">
        <v>7</v>
      </c>
    </row>
    <row r="8" spans="1:3" x14ac:dyDescent="0.4">
      <c r="A8" s="4" t="s">
        <v>8</v>
      </c>
      <c r="B8" s="5" t="s">
        <v>9</v>
      </c>
      <c r="C8" s="5" t="s">
        <v>9</v>
      </c>
    </row>
    <row r="9" spans="1:3" s="8" customFormat="1" ht="15.5" x14ac:dyDescent="0.35">
      <c r="A9" s="6" t="s">
        <v>10</v>
      </c>
      <c r="B9" s="7"/>
      <c r="C9" s="7"/>
    </row>
    <row r="10" spans="1:3" s="8" customFormat="1" ht="15.5" x14ac:dyDescent="0.35">
      <c r="A10" s="9" t="s">
        <v>11</v>
      </c>
      <c r="B10" s="7"/>
      <c r="C10" s="7"/>
    </row>
    <row r="11" spans="1:3" s="8" customFormat="1" ht="15.5" x14ac:dyDescent="0.35">
      <c r="A11" s="10" t="s">
        <v>12</v>
      </c>
      <c r="B11" s="7"/>
      <c r="C11" s="7"/>
    </row>
    <row r="12" spans="1:3" s="8" customFormat="1" ht="15.5" x14ac:dyDescent="0.35">
      <c r="A12" s="11" t="s">
        <v>13</v>
      </c>
      <c r="B12" s="12">
        <v>0</v>
      </c>
      <c r="C12" s="12">
        <v>9017.6299999999992</v>
      </c>
    </row>
    <row r="13" spans="1:3" s="8" customFormat="1" ht="15.5" x14ac:dyDescent="0.35">
      <c r="A13" s="13" t="s">
        <v>14</v>
      </c>
      <c r="B13" s="14">
        <f t="shared" ref="B13:C14" si="0">SUM(B12)</f>
        <v>0</v>
      </c>
      <c r="C13" s="14">
        <f t="shared" si="0"/>
        <v>9017.6299999999992</v>
      </c>
    </row>
    <row r="14" spans="1:3" s="8" customFormat="1" ht="15.5" x14ac:dyDescent="0.35">
      <c r="A14" s="15" t="s">
        <v>15</v>
      </c>
      <c r="B14" s="14">
        <f t="shared" si="0"/>
        <v>0</v>
      </c>
      <c r="C14" s="14">
        <f t="shared" si="0"/>
        <v>9017.6299999999992</v>
      </c>
    </row>
    <row r="15" spans="1:3" s="8" customFormat="1" ht="15.5" x14ac:dyDescent="0.35">
      <c r="A15" s="16" t="s">
        <v>16</v>
      </c>
      <c r="B15" s="17">
        <f>B14-0</f>
        <v>0</v>
      </c>
      <c r="C15" s="17">
        <f>C14-0</f>
        <v>9017.6299999999992</v>
      </c>
    </row>
    <row r="16" spans="1:3" s="8" customFormat="1" ht="15.5" x14ac:dyDescent="0.35">
      <c r="A16" s="9" t="s">
        <v>17</v>
      </c>
      <c r="B16" s="7"/>
      <c r="C16" s="7"/>
    </row>
    <row r="17" spans="1:3" s="8" customFormat="1" ht="15.5" x14ac:dyDescent="0.35">
      <c r="A17" s="10" t="s">
        <v>18</v>
      </c>
      <c r="B17" s="7"/>
      <c r="C17" s="7"/>
    </row>
    <row r="18" spans="1:3" s="8" customFormat="1" ht="15.5" x14ac:dyDescent="0.35">
      <c r="A18" s="18" t="s">
        <v>19</v>
      </c>
      <c r="B18" s="7"/>
      <c r="C18" s="7"/>
    </row>
    <row r="19" spans="1:3" s="8" customFormat="1" ht="15.5" x14ac:dyDescent="0.35">
      <c r="A19" s="19" t="s">
        <v>20</v>
      </c>
      <c r="B19" s="12">
        <v>1000</v>
      </c>
      <c r="C19" s="12">
        <v>-2500</v>
      </c>
    </row>
    <row r="20" spans="1:3" s="8" customFormat="1" ht="15.5" x14ac:dyDescent="0.35">
      <c r="A20" s="19" t="s">
        <v>21</v>
      </c>
      <c r="B20" s="12">
        <v>17.45</v>
      </c>
      <c r="C20" s="12">
        <v>0</v>
      </c>
    </row>
    <row r="21" spans="1:3" s="8" customFormat="1" ht="15.5" x14ac:dyDescent="0.35">
      <c r="A21" s="20" t="s">
        <v>22</v>
      </c>
      <c r="B21" s="14">
        <f>SUM(B19:B20)</f>
        <v>1017.45</v>
      </c>
      <c r="C21" s="14">
        <f>SUM(C19:C20)</f>
        <v>-2500</v>
      </c>
    </row>
    <row r="22" spans="1:3" s="8" customFormat="1" ht="15.5" x14ac:dyDescent="0.35">
      <c r="A22" s="18" t="s">
        <v>23</v>
      </c>
      <c r="B22" s="7"/>
      <c r="C22" s="7"/>
    </row>
    <row r="23" spans="1:3" s="8" customFormat="1" ht="15.5" x14ac:dyDescent="0.35">
      <c r="A23" s="19" t="s">
        <v>24</v>
      </c>
      <c r="B23" s="12">
        <v>0</v>
      </c>
      <c r="C23" s="12">
        <v>145</v>
      </c>
    </row>
    <row r="24" spans="1:3" s="8" customFormat="1" ht="15.5" x14ac:dyDescent="0.35">
      <c r="A24" s="19" t="s">
        <v>25</v>
      </c>
      <c r="B24" s="12">
        <v>0</v>
      </c>
      <c r="C24" s="12">
        <v>163.13</v>
      </c>
    </row>
    <row r="25" spans="1:3" s="8" customFormat="1" ht="15.5" x14ac:dyDescent="0.35">
      <c r="A25" s="20" t="s">
        <v>26</v>
      </c>
      <c r="B25" s="14">
        <f>SUM(B23:B24)</f>
        <v>0</v>
      </c>
      <c r="C25" s="14">
        <f>SUM(C23:C24)</f>
        <v>308.13</v>
      </c>
    </row>
    <row r="26" spans="1:3" s="8" customFormat="1" ht="15.5" x14ac:dyDescent="0.35">
      <c r="A26" s="13" t="s">
        <v>27</v>
      </c>
      <c r="B26" s="14">
        <f>SUM(B21,B25)</f>
        <v>1017.45</v>
      </c>
      <c r="C26" s="14">
        <f>SUM(C21,C25)</f>
        <v>-2191.87</v>
      </c>
    </row>
    <row r="27" spans="1:3" s="8" customFormat="1" ht="15.5" x14ac:dyDescent="0.35">
      <c r="A27" s="15" t="s">
        <v>28</v>
      </c>
      <c r="B27" s="14">
        <f>SUM(B26)</f>
        <v>1017.45</v>
      </c>
      <c r="C27" s="14">
        <f>SUM(C26)</f>
        <v>-2191.87</v>
      </c>
    </row>
    <row r="28" spans="1:3" s="8" customFormat="1" ht="15.5" x14ac:dyDescent="0.35">
      <c r="A28" s="21" t="s">
        <v>29</v>
      </c>
      <c r="B28" s="17">
        <f>B15-B27</f>
        <v>-1017.45</v>
      </c>
      <c r="C28" s="17">
        <f>C15-C27</f>
        <v>11209.5</v>
      </c>
    </row>
    <row r="29" spans="1:3" s="8" customFormat="1" ht="15.5" x14ac:dyDescent="0.35">
      <c r="A29" s="6" t="s">
        <v>30</v>
      </c>
      <c r="B29" s="7"/>
      <c r="C29" s="7"/>
    </row>
    <row r="30" spans="1:3" s="8" customFormat="1" ht="15.5" x14ac:dyDescent="0.35">
      <c r="A30" s="9" t="s">
        <v>31</v>
      </c>
      <c r="B30" s="7"/>
      <c r="C30" s="7"/>
    </row>
    <row r="31" spans="1:3" s="8" customFormat="1" ht="15.5" x14ac:dyDescent="0.35">
      <c r="A31" s="10" t="s">
        <v>32</v>
      </c>
      <c r="B31" s="7"/>
      <c r="C31" s="7"/>
    </row>
    <row r="32" spans="1:3" s="8" customFormat="1" ht="15.5" x14ac:dyDescent="0.35">
      <c r="A32" s="11" t="s">
        <v>33</v>
      </c>
      <c r="B32" s="12">
        <v>0</v>
      </c>
      <c r="C32" s="12">
        <v>7.77</v>
      </c>
    </row>
    <row r="33" spans="1:3" s="8" customFormat="1" ht="15.5" x14ac:dyDescent="0.35">
      <c r="A33" s="13" t="s">
        <v>34</v>
      </c>
      <c r="B33" s="14">
        <f t="shared" ref="B33:C34" si="1">SUM(B32)</f>
        <v>0</v>
      </c>
      <c r="C33" s="14">
        <f t="shared" si="1"/>
        <v>7.77</v>
      </c>
    </row>
    <row r="34" spans="1:3" s="8" customFormat="1" ht="15.5" x14ac:dyDescent="0.35">
      <c r="A34" s="15" t="s">
        <v>35</v>
      </c>
      <c r="B34" s="14">
        <f t="shared" si="1"/>
        <v>0</v>
      </c>
      <c r="C34" s="14">
        <f t="shared" si="1"/>
        <v>7.77</v>
      </c>
    </row>
    <row r="35" spans="1:3" s="8" customFormat="1" ht="15.5" x14ac:dyDescent="0.35">
      <c r="A35" s="21" t="s">
        <v>36</v>
      </c>
      <c r="B35" s="17">
        <f>0-B34</f>
        <v>0</v>
      </c>
      <c r="C35" s="17">
        <f>0-C34</f>
        <v>-7.77</v>
      </c>
    </row>
    <row r="36" spans="1:3" s="8" customFormat="1" x14ac:dyDescent="0.35">
      <c r="A36" s="21" t="s">
        <v>37</v>
      </c>
      <c r="B36" s="17">
        <f>B28+B35</f>
        <v>-1017.45</v>
      </c>
      <c r="C36" s="17">
        <f>C28+C35</f>
        <v>11201.73</v>
      </c>
    </row>
  </sheetData>
  <mergeCells count="6"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>NetSuite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Statement</dc:title>
  <dc:creator>NetSuite Reports</dc:creator>
  <cp:lastModifiedBy>David Patalsky</cp:lastModifiedBy>
  <dcterms:created xsi:type="dcterms:W3CDTF">2026-09-04T17:52:39Z</dcterms:created>
  <dcterms:modified xsi:type="dcterms:W3CDTF">2026-09-04T17:53:33Z</dcterms:modified>
</cp:coreProperties>
</file>